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Čo nezaratávame do príjmu" sheetId="1" r:id="rId4"/>
    <sheet name="Príjmy" sheetId="2" r:id="rId5"/>
    <sheet name="Záväzky" sheetId="3" r:id="rId6"/>
    <sheet name="Životné minimum" sheetId="4" r:id="rId7"/>
    <sheet name="Kalkulačka" sheetId="5" r:id="rId8"/>
    <sheet name="Pravidlá" sheetId="6" r:id="rId9"/>
    <sheet name="Koeficienty" sheetId="7" r:id="rId10"/>
    <sheet name="Porovnanie stare a nové" sheetId="8" r:id="rId11"/>
  </sheets>
</workbook>
</file>

<file path=xl/sharedStrings.xml><?xml version="1.0" encoding="utf-8"?>
<sst xmlns="http://schemas.openxmlformats.org/spreadsheetml/2006/main" uniqueCount="83">
  <si>
    <t>Príjmové kritériá:</t>
  </si>
  <si>
    <t>1)     Ručiteľ musí mať príjem z pracovného pomeru alebo obdobného pracovného vzťahu, alebo musí mať iný preukázateľný pravidelný zdroj príjmu.</t>
  </si>
  <si>
    <t>2)     Pre prípad posudzovania sa neakceptuje potvrdenie o poberaní nemocenských dávok, štátnych sociálnych dávok.</t>
  </si>
  <si>
    <t>3)     Príjem ručiteľa sa bude posudzovať v prípade viacerých príjmov kumulatívne (napr. zo zamestnania, podnikania alebo z inej zárobkovej činnosti ako ich súčet).</t>
  </si>
  <si>
    <t>NEAKCEPTUJEME PRI POSUDZOVANÍ</t>
  </si>
  <si>
    <t>kategória</t>
  </si>
  <si>
    <t>príklad</t>
  </si>
  <si>
    <t>poznámka</t>
  </si>
  <si>
    <t>nemocenské dávky</t>
  </si>
  <si>
    <r>
      <rPr>
        <u val="single"/>
        <sz val="14"/>
        <color indexed="11"/>
        <rFont val="Helvetica"/>
      </rPr>
      <t>nemocenské </t>
    </r>
  </si>
  <si>
    <r>
      <rPr>
        <b val="1"/>
        <sz val="10"/>
        <color indexed="8"/>
        <rFont val="Helvetica Neue"/>
      </rPr>
      <t xml:space="preserve">v skratke ide najmä o PN, OČR, materské
</t>
    </r>
    <r>
      <rPr>
        <sz val="10"/>
        <color indexed="8"/>
        <rFont val="Helvetica Neue"/>
      </rPr>
      <t xml:space="preserve">
</t>
    </r>
    <r>
      <rPr>
        <sz val="10"/>
        <color indexed="8"/>
        <rFont val="Helvetica Neue"/>
      </rPr>
      <t>viac info tu: </t>
    </r>
    <r>
      <rPr>
        <u val="single"/>
        <sz val="10"/>
        <color indexed="8"/>
        <rFont val="Helvetica Neue"/>
      </rPr>
      <t>Nemocenské poistenie - MPSVR SR (gov.sk)</t>
    </r>
  </si>
  <si>
    <r>
      <rPr>
        <u val="single"/>
        <sz val="14"/>
        <color indexed="11"/>
        <rFont val="Helvetica"/>
      </rPr>
      <t>ošetrovné </t>
    </r>
  </si>
  <si>
    <r>
      <rPr>
        <u val="single"/>
        <sz val="14"/>
        <color indexed="11"/>
        <rFont val="Helvetica"/>
      </rPr>
      <t>vyrovnávacia dávka </t>
    </r>
  </si>
  <si>
    <r>
      <rPr>
        <u val="single"/>
        <sz val="14"/>
        <color indexed="11"/>
        <rFont val="Helvetica"/>
      </rPr>
      <t>tehotenské </t>
    </r>
  </si>
  <si>
    <r>
      <rPr>
        <u val="single"/>
        <sz val="14"/>
        <color indexed="11"/>
        <rFont val="Helvetica"/>
      </rPr>
      <t>materské </t>
    </r>
  </si>
  <si>
    <t>štátne sociálne dávky</t>
  </si>
  <si>
    <r>
      <rPr>
        <u val="single"/>
        <sz val="14"/>
        <color indexed="11"/>
        <rFont val="Helvetica"/>
      </rPr>
      <t>Príspevok pri narodení dieťaťa</t>
    </r>
  </si>
  <si>
    <r>
      <rPr>
        <b val="1"/>
        <sz val="10"/>
        <color indexed="8"/>
        <rFont val="Helvetica Neue"/>
      </rPr>
      <t xml:space="preserve">v skratke ide najmä o rodičovský príspevok
</t>
    </r>
    <r>
      <rPr>
        <sz val="10"/>
        <color indexed="8"/>
        <rFont val="Helvetica Neue"/>
      </rPr>
      <t xml:space="preserve">
</t>
    </r>
    <r>
      <rPr>
        <sz val="10"/>
        <color indexed="8"/>
        <rFont val="Helvetica Neue"/>
      </rPr>
      <t>viac info tu: </t>
    </r>
    <r>
      <rPr>
        <u val="single"/>
        <sz val="10"/>
        <color indexed="8"/>
        <rFont val="Helvetica Neue"/>
      </rPr>
      <t>ÚPSVaR &gt; Štátne sociálne dávky &gt; Štátne sociálne dávky (gov.sk)</t>
    </r>
  </si>
  <si>
    <r>
      <rPr>
        <u val="single"/>
        <sz val="14"/>
        <color indexed="11"/>
        <rFont val="Helvetica"/>
      </rPr>
      <t>Príspevok na viac súčasne narodených detí</t>
    </r>
  </si>
  <si>
    <r>
      <rPr>
        <u val="single"/>
        <sz val="14"/>
        <color indexed="11"/>
        <rFont val="Helvetica"/>
      </rPr>
      <t>Príspevok na pohreb</t>
    </r>
  </si>
  <si>
    <r>
      <rPr>
        <u val="single"/>
        <sz val="14"/>
        <color indexed="11"/>
        <rFont val="Helvetica"/>
      </rPr>
      <t>Rodičovský príspevok  </t>
    </r>
  </si>
  <si>
    <r>
      <rPr>
        <u val="single"/>
        <sz val="14"/>
        <color indexed="11"/>
        <rFont val="Helvetica"/>
      </rPr>
      <t>Prídavok na dieťa </t>
    </r>
  </si>
  <si>
    <r>
      <rPr>
        <u val="single"/>
        <sz val="14"/>
        <color indexed="11"/>
        <rFont val="Helvetica"/>
      </rPr>
      <t>Príplatok k prídavku na dieťa</t>
    </r>
  </si>
  <si>
    <r>
      <rPr>
        <u val="single"/>
        <sz val="14"/>
        <color indexed="11"/>
        <rFont val="Helvetica"/>
      </rPr>
      <t>Príspevky na podporu náhradnej starostlivosti o dieťa</t>
    </r>
  </si>
  <si>
    <r>
      <rPr>
        <u val="single"/>
        <sz val="14"/>
        <color indexed="11"/>
        <rFont val="Helvetica"/>
      </rPr>
      <t>Príspevok na starostlivosť o dieťa</t>
    </r>
  </si>
  <si>
    <t>Typ príjmu</t>
  </si>
  <si>
    <t>z daňového priznania</t>
  </si>
  <si>
    <t>suma</t>
  </si>
  <si>
    <t>Zo zamestnania</t>
  </si>
  <si>
    <t>zamestnávateľ</t>
  </si>
  <si>
    <t>ďalší zamestnávateľ</t>
  </si>
  <si>
    <t>sociálna poisťovňa</t>
  </si>
  <si>
    <t>vojenská služba</t>
  </si>
  <si>
    <t>policajná služba</t>
  </si>
  <si>
    <t>iné…</t>
  </si>
  <si>
    <t>Daňové priznanie</t>
  </si>
  <si>
    <t>čiastkový základ dane z príjmov podľa § 6 Zákon č. 595/2003 Z. z.</t>
  </si>
  <si>
    <t>0</t>
  </si>
  <si>
    <t>Typ záväzku</t>
  </si>
  <si>
    <t>suma záväzkov</t>
  </si>
  <si>
    <t>Položky</t>
  </si>
  <si>
    <t>hodnota</t>
  </si>
  <si>
    <t>počet</t>
  </si>
  <si>
    <t>jedna plnoletá fyzická osoba - Jednotlivec</t>
  </si>
  <si>
    <t>nezaopatrené dieťa alebo zaopatrené neplnoleté dieťa</t>
  </si>
  <si>
    <t>Pôžička</t>
  </si>
  <si>
    <t>Doba splatnosti</t>
  </si>
  <si>
    <t>Splátka</t>
  </si>
  <si>
    <t>Úrok</t>
  </si>
  <si>
    <t>Požadovaný zostatok</t>
  </si>
  <si>
    <t>Príjmy celkom</t>
  </si>
  <si>
    <t>Životné minimum</t>
  </si>
  <si>
    <t>Záväzky celkom</t>
  </si>
  <si>
    <t>Zostatok príjmov</t>
  </si>
  <si>
    <t>Splnenie kritérií pre ručiteľa</t>
  </si>
  <si>
    <t>ÁNO</t>
  </si>
  <si>
    <t>jednorázovo kontrolované</t>
  </si>
  <si>
    <t>pravidelne kontrolované</t>
  </si>
  <si>
    <t>občan SR</t>
  </si>
  <si>
    <t>X</t>
  </si>
  <si>
    <t>vek do 63</t>
  </si>
  <si>
    <t>Ručiteľ nesmie byť v situácii, ktorá by ho mohla spôsobiť platobne neschopným alebo ohroziť jeho finančnú situáciu</t>
  </si>
  <si>
    <t>Ručiteľ nesmie byť v procese, ktorý by mohol viesť k zastaveniu platieb, rokovaniam s veriteľmi, oddlženiu, exekúcii alebo inému podobnému konaniu</t>
  </si>
  <si>
    <t>Ručiteľ nesmie byť v skúšobnej dobe, vo výpovednej dobe ani nesmie mať uzavretú dohodu o skončení pracovného pomeru</t>
  </si>
  <si>
    <t>Výška splátky</t>
  </si>
  <si>
    <t>Koeficient</t>
  </si>
  <si>
    <t>od</t>
  </si>
  <si>
    <t>do</t>
  </si>
  <si>
    <t>PLATNÉ od 26.6.2024</t>
  </si>
  <si>
    <t>Základná definícia</t>
  </si>
  <si>
    <r>
      <rPr>
        <sz val="16"/>
        <color indexed="8"/>
        <rFont val="Times New Roman"/>
      </rPr>
      <t>a)</t>
    </r>
    <r>
      <rPr>
        <sz val="9"/>
        <color indexed="8"/>
        <rFont val="Times New Roman"/>
      </rPr>
      <t xml:space="preserve">   </t>
    </r>
    <r>
      <rPr>
        <sz val="16"/>
        <color indexed="8"/>
        <rFont val="Times New Roman"/>
      </rPr>
      <t xml:space="preserve">ručiteľom môže byť iba občan SR (fyzická osoba), ktorý má pravidelný príjem a je spôsobilý na právne úkony
</t>
    </r>
    <r>
      <rPr>
        <sz val="16"/>
        <color indexed="8"/>
        <rFont val="Times New Roman"/>
      </rPr>
      <t>b)</t>
    </r>
    <r>
      <rPr>
        <sz val="9"/>
        <color indexed="8"/>
        <rFont val="Times New Roman"/>
      </rPr>
      <t xml:space="preserve">  </t>
    </r>
    <r>
      <rPr>
        <sz val="16"/>
        <color indexed="8"/>
        <rFont val="Times New Roman"/>
      </rPr>
      <t>v prípade študentských pôžičiek nový ručiteľ preberá celý ručiteľský záväzok všetkých už doposiaľ poskytnutých pôžičiek</t>
    </r>
  </si>
  <si>
    <t>Vekové obmedzenie</t>
  </si>
  <si>
    <r>
      <rPr>
        <sz val="16"/>
        <color indexed="8"/>
        <rFont val="Symbol"/>
      </rPr>
      <t>·</t>
    </r>
    <r>
      <rPr>
        <sz val="9"/>
        <color indexed="8"/>
        <rFont val="Times New Roman"/>
      </rPr>
      <t xml:space="preserve">     </t>
    </r>
    <r>
      <rPr>
        <sz val="16"/>
        <color indexed="8"/>
        <rFont val="Times New Roman"/>
      </rPr>
      <t>V čase podpisu zmluvy o pôžičke musí byť ručiteľ mladší ako 63 rokov.</t>
    </r>
  </si>
  <si>
    <t>Príjmové kritéria</t>
  </si>
  <si>
    <r>
      <rPr>
        <sz val="16"/>
        <color indexed="8"/>
        <rFont val="Times New Roman"/>
      </rPr>
      <t>a)</t>
    </r>
    <r>
      <rPr>
        <sz val="9"/>
        <color indexed="8"/>
        <rFont val="Times New Roman"/>
      </rPr>
      <t xml:space="preserve">    </t>
    </r>
    <r>
      <rPr>
        <sz val="16"/>
        <color indexed="8"/>
        <rFont val="Times New Roman"/>
      </rPr>
      <t xml:space="preserve">Ručiteľ musí mať príjem z pracovného pomeru alebo obdobného pracovného vzťahu, alebo musí mať iný preukázateľný pravidelný zdroj príjmu.
</t>
    </r>
    <r>
      <rPr>
        <sz val="16"/>
        <color indexed="8"/>
        <rFont val="Times New Roman"/>
      </rPr>
      <t>b)</t>
    </r>
    <r>
      <rPr>
        <sz val="9"/>
        <color indexed="8"/>
        <rFont val="Times New Roman"/>
      </rPr>
      <t xml:space="preserve">    </t>
    </r>
    <r>
      <rPr>
        <sz val="16"/>
        <color indexed="8"/>
        <rFont val="Times New Roman"/>
      </rPr>
      <t xml:space="preserve">Pre prípad posudzovania sa neakceptuje potvrdenie o poberaní nemocenských dávok, štátnych sociálnych dávok (príspevok pri narodení dieťaťa, príspevok na viac súčasne narodených detí,, prídavky na deti, príplatky k prídavku na deti, rodičovský príspevok, príspevok na starostlivosť o dieťa, príspevok na podporu náhradnej starostlivosti o dieťa, Príspevok na pohreb....pomoc v hmotnej núdzi
</t>
    </r>
    <r>
      <rPr>
        <sz val="16"/>
        <color indexed="8"/>
        <rFont val="Times New Roman"/>
      </rPr>
      <t>c)</t>
    </r>
    <r>
      <rPr>
        <sz val="9"/>
        <color indexed="8"/>
        <rFont val="Times New Roman"/>
      </rPr>
      <t xml:space="preserve">    </t>
    </r>
    <r>
      <rPr>
        <sz val="16"/>
        <color indexed="8"/>
        <rFont val="Times New Roman"/>
      </rPr>
      <t>Príjem ručiteľa sa bude posudzovať v prípade viacerých príjmov kumulatívne (napr. zo zamestnania, podnikania alebo z inej zárobkovej činnosti ako ich súčet).</t>
    </r>
  </si>
  <si>
    <t>Finančná stabilita</t>
  </si>
  <si>
    <r>
      <rPr>
        <sz val="16"/>
        <color indexed="8"/>
        <rFont val="Times New Roman"/>
      </rPr>
      <t>a)</t>
    </r>
    <r>
      <rPr>
        <sz val="9"/>
        <color indexed="8"/>
        <rFont val="Times New Roman"/>
      </rPr>
      <t xml:space="preserve">    </t>
    </r>
    <r>
      <rPr>
        <sz val="16"/>
        <color indexed="8"/>
        <rFont val="Times New Roman"/>
      </rPr>
      <t xml:space="preserve">Ručiteľ nesmie byť v situácii, ktorá by ho mohla spôsobiť platobne neschopným alebo ohroziť jeho finančnú situáciu.
</t>
    </r>
    <r>
      <rPr>
        <sz val="16"/>
        <color indexed="8"/>
        <rFont val="Times New Roman"/>
      </rPr>
      <t>b)</t>
    </r>
    <r>
      <rPr>
        <sz val="9"/>
        <color indexed="8"/>
        <rFont val="Times New Roman"/>
      </rPr>
      <t xml:space="preserve">   </t>
    </r>
    <r>
      <rPr>
        <sz val="16"/>
        <color indexed="8"/>
        <rFont val="Times New Roman"/>
      </rPr>
      <t xml:space="preserve">Ručiteľ nesmie byť v procese, ktorý by mohol viesť k zastaveniu platieb, rokovaniam s veriteľmi, oddlženiu, exekúcii alebo inému podobnému konaniu.
</t>
    </r>
    <r>
      <rPr>
        <sz val="16"/>
        <color indexed="8"/>
        <rFont val="Times New Roman"/>
      </rPr>
      <t>c)</t>
    </r>
    <r>
      <rPr>
        <sz val="9"/>
        <color indexed="8"/>
        <rFont val="Times New Roman"/>
      </rPr>
      <t xml:space="preserve">    </t>
    </r>
    <r>
      <rPr>
        <sz val="16"/>
        <color indexed="8"/>
        <rFont val="Times New Roman"/>
      </rPr>
      <t xml:space="preserve">Ručiteľ nesmie byť v skúšobnej dobe, vo výpovednej dobe ani nesmie mať uzavretú dohodu o skončení pracovného pomeru.
</t>
    </r>
    <r>
      <rPr>
        <sz val="16"/>
        <color indexed="8"/>
        <rFont val="Times New Roman"/>
      </rPr>
      <t>d)</t>
    </r>
    <r>
      <rPr>
        <sz val="9"/>
        <color indexed="8"/>
        <rFont val="Times New Roman"/>
      </rPr>
      <t xml:space="preserve">   </t>
    </r>
    <r>
      <rPr>
        <sz val="16"/>
        <color indexed="8"/>
        <rFont val="Times New Roman"/>
      </rPr>
      <t>V prípade ak sa ručiteľ ocitne v situácií uvedenej v písmene a) až c) tohto bodu, je dlžník povinný o danej skutočnosti informovať FnPV a zabezpečiť zmenu ručiteľa.</t>
    </r>
  </si>
  <si>
    <t>Požadované doklady a overenie príjmu</t>
  </si>
  <si>
    <r>
      <rPr>
        <b val="1"/>
        <sz val="16"/>
        <color indexed="8"/>
        <rFont val="Times New Roman"/>
      </rPr>
      <t>a)</t>
    </r>
    <r>
      <rPr>
        <sz val="9"/>
        <color indexed="8"/>
        <rFont val="Times New Roman"/>
      </rPr>
      <t xml:space="preserve">    </t>
    </r>
    <r>
      <rPr>
        <b val="1"/>
        <sz val="16"/>
        <color indexed="8"/>
        <rFont val="Times New Roman"/>
      </rPr>
      <t>doklady preukazujúce príjem:</t>
    </r>
    <r>
      <rPr>
        <sz val="16"/>
        <color indexed="8"/>
        <rFont val="Times New Roman"/>
      </rPr>
      <t xml:space="preserve">
</t>
    </r>
    <r>
      <rPr>
        <b val="1"/>
        <sz val="16"/>
        <color indexed="8"/>
        <rFont val="Times New Roman"/>
      </rPr>
      <t>   v prípade zamestnanca:</t>
    </r>
    <r>
      <rPr>
        <sz val="16"/>
        <color indexed="8"/>
        <rFont val="Times New Roman"/>
      </rPr>
      <t xml:space="preserve">
</t>
    </r>
    <r>
      <rPr>
        <sz val="16"/>
        <color indexed="8"/>
        <rFont val="Times New Roman"/>
      </rPr>
      <t>-</t>
    </r>
    <r>
      <rPr>
        <sz val="9"/>
        <color indexed="8"/>
        <rFont val="Times New Roman"/>
      </rPr>
      <t xml:space="preserve">     </t>
    </r>
    <r>
      <rPr>
        <sz val="16"/>
        <color indexed="8"/>
        <rFont val="Times New Roman"/>
      </rPr>
      <t xml:space="preserve">Potvrdenie o výške príjmu ručiteľa zo závislej činnosti alebo iného pravidelného príjmu,
</t>
    </r>
    <r>
      <rPr>
        <sz val="16"/>
        <color indexed="8"/>
        <rFont val="Times New Roman"/>
      </rPr>
      <t>-</t>
    </r>
    <r>
      <rPr>
        <sz val="9"/>
        <color indexed="8"/>
        <rFont val="Times New Roman"/>
      </rPr>
      <t xml:space="preserve">     </t>
    </r>
    <r>
      <rPr>
        <sz val="16"/>
        <color indexed="8"/>
        <rFont val="Times New Roman"/>
      </rPr>
      <t xml:space="preserve">potvrdenie musí byť za obdobie troch predchádzajúcich mesiacov k mesiacu podania žiadosti,
</t>
    </r>
    <r>
      <rPr>
        <sz val="16"/>
        <color indexed="8"/>
        <rFont val="Times New Roman"/>
      </rPr>
      <t>-</t>
    </r>
    <r>
      <rPr>
        <sz val="9"/>
        <color indexed="8"/>
        <rFont val="Times New Roman"/>
      </rPr>
      <t xml:space="preserve">     </t>
    </r>
    <r>
      <rPr>
        <sz val="16"/>
        <color indexed="8"/>
        <rFont val="Times New Roman"/>
      </rPr>
      <t xml:space="preserve">potvrdenie o príjme Ručiteľa nesmie byť staršie ako 30 dní ku dňu doručenia podpísanej žiadosti o pôžičku veriteľovi a musí byť doručené ako originál dokumentu.
</t>
    </r>
    <r>
      <rPr>
        <sz val="6"/>
        <color indexed="8"/>
        <rFont val="Times New Roman"/>
      </rPr>
      <t> </t>
    </r>
    <r>
      <rPr>
        <sz val="16"/>
        <color indexed="8"/>
        <rFont val="Times New Roman"/>
      </rPr>
      <t xml:space="preserve">
</t>
    </r>
    <r>
      <rPr>
        <b val="1"/>
        <sz val="16"/>
        <color indexed="8"/>
        <rFont val="Times New Roman"/>
      </rPr>
      <t>v prípade SZČO, slobodného povolania:</t>
    </r>
    <r>
      <rPr>
        <sz val="16"/>
        <color indexed="8"/>
        <rFont val="Times New Roman"/>
      </rPr>
      <t xml:space="preserve">
</t>
    </r>
    <r>
      <rPr>
        <sz val="16"/>
        <color indexed="8"/>
        <rFont val="Times New Roman"/>
      </rPr>
      <t>-</t>
    </r>
    <r>
      <rPr>
        <sz val="9"/>
        <color indexed="8"/>
        <rFont val="Times New Roman"/>
      </rPr>
      <t xml:space="preserve">     </t>
    </r>
    <r>
      <rPr>
        <sz val="16"/>
        <color indexed="8"/>
        <rFont val="Times New Roman"/>
      </rPr>
      <t xml:space="preserve">Potvrdenie o príjme ručiteľa z podnikateľskej činnosti na základe daňového priznania
</t>
    </r>
    <r>
      <rPr>
        <sz val="16"/>
        <color indexed="8"/>
        <rFont val="Times New Roman"/>
      </rPr>
      <t>-</t>
    </r>
    <r>
      <rPr>
        <sz val="9"/>
        <color indexed="8"/>
        <rFont val="Times New Roman"/>
      </rPr>
      <t xml:space="preserve">     </t>
    </r>
    <r>
      <rPr>
        <sz val="16"/>
        <color indexed="8"/>
        <rFont val="Times New Roman"/>
      </rPr>
      <t xml:space="preserve">potvrdenie o príjme Ručiteľa nesmie byť staršie ako 30 dní ku dňu doručenia podpísanej žiadosti o pôžičku veriteľovi a musí byť doručené ako originál dokumentu.
</t>
    </r>
    <r>
      <rPr>
        <sz val="6"/>
        <color indexed="8"/>
        <rFont val="Times New Roman"/>
      </rPr>
      <t> </t>
    </r>
    <r>
      <rPr>
        <sz val="16"/>
        <color indexed="8"/>
        <rFont val="Times New Roman"/>
      </rPr>
      <t xml:space="preserve">
</t>
    </r>
    <r>
      <rPr>
        <b val="1"/>
        <sz val="16"/>
        <color indexed="8"/>
        <rFont val="Times New Roman"/>
      </rPr>
      <t>b)</t>
    </r>
    <r>
      <rPr>
        <sz val="9"/>
        <color indexed="8"/>
        <rFont val="Times New Roman"/>
      </rPr>
      <t xml:space="preserve">    </t>
    </r>
    <r>
      <rPr>
        <b val="1"/>
        <sz val="16"/>
        <color indexed="8"/>
        <rFont val="Times New Roman"/>
      </rPr>
      <t>výpisy z účtu za posledné obdobie dvoch mesiacov:</t>
    </r>
    <r>
      <rPr>
        <sz val="16"/>
        <color indexed="8"/>
        <rFont val="Times New Roman"/>
      </rPr>
      <t xml:space="preserve">
</t>
    </r>
    <r>
      <rPr>
        <sz val="16"/>
        <color indexed="8"/>
        <rFont val="Times New Roman"/>
      </rPr>
      <t>-</t>
    </r>
    <r>
      <rPr>
        <sz val="9"/>
        <color indexed="8"/>
        <rFont val="Times New Roman"/>
      </rPr>
      <t xml:space="preserve">     </t>
    </r>
    <r>
      <rPr>
        <sz val="16"/>
        <color indexed="8"/>
        <rFont val="Times New Roman"/>
      </rPr>
      <t xml:space="preserve">z dôvodu preukázania finančnej stability
</t>
    </r>
    <r>
      <rPr>
        <sz val="6"/>
        <color indexed="8"/>
        <rFont val="Times New Roman"/>
      </rPr>
      <t> </t>
    </r>
    <r>
      <rPr>
        <sz val="16"/>
        <color indexed="8"/>
        <rFont val="Times New Roman"/>
      </rPr>
      <t xml:space="preserve">
</t>
    </r>
    <r>
      <rPr>
        <b val="1"/>
        <sz val="16"/>
        <color indexed="8"/>
        <rFont val="Times New Roman"/>
      </rPr>
      <t>c)</t>
    </r>
    <r>
      <rPr>
        <sz val="9"/>
        <color indexed="8"/>
        <rFont val="Times New Roman"/>
      </rPr>
      <t xml:space="preserve">     </t>
    </r>
    <r>
      <rPr>
        <b val="1"/>
        <sz val="16"/>
        <color indexed="8"/>
        <rFont val="Times New Roman"/>
      </rPr>
      <t>čestné vyhlásenie o výške záväzkov:</t>
    </r>
    <r>
      <rPr>
        <sz val="16"/>
        <color indexed="8"/>
        <rFont val="Times New Roman"/>
      </rPr>
      <t xml:space="preserve">
</t>
    </r>
    <r>
      <rPr>
        <sz val="16"/>
        <color indexed="8"/>
        <rFont val="Times New Roman"/>
      </rPr>
      <t>-</t>
    </r>
    <r>
      <rPr>
        <sz val="9"/>
        <color indexed="8"/>
        <rFont val="Times New Roman"/>
      </rPr>
      <t xml:space="preserve">       </t>
    </r>
    <r>
      <rPr>
        <sz val="16"/>
        <color indexed="8"/>
        <rFont val="Times New Roman"/>
      </rPr>
      <t xml:space="preserve">v prípade ak má ručiteľ úver alebo inú pôžičku musí uviesť výšky splátok jednotlivo,
</t>
    </r>
    <r>
      <rPr>
        <sz val="16"/>
        <color indexed="8"/>
        <rFont val="Times New Roman"/>
      </rPr>
      <t>-</t>
    </r>
    <r>
      <rPr>
        <sz val="9"/>
        <color indexed="8"/>
        <rFont val="Times New Roman"/>
      </rPr>
      <t xml:space="preserve">       </t>
    </r>
    <r>
      <rPr>
        <sz val="16"/>
        <color indexed="8"/>
        <rFont val="Times New Roman"/>
      </rPr>
      <t xml:space="preserve">v prípade starostlivosti o iné osoby (uvedené v písmene a. až c.) musí uviesť ich počet samostatne podľa kategórie:
</t>
    </r>
    <r>
      <rPr>
        <sz val="16"/>
        <color indexed="8"/>
        <rFont val="Times New Roman"/>
      </rPr>
      <t>a.</t>
    </r>
    <r>
      <rPr>
        <sz val="9"/>
        <color indexed="8"/>
        <rFont val="Times New Roman"/>
      </rPr>
      <t xml:space="preserve">   </t>
    </r>
    <r>
      <rPr>
        <sz val="16"/>
        <color indexed="8"/>
        <rFont val="Times New Roman"/>
      </rPr>
      <t xml:space="preserve">v prípade starostlivosti o zaopatrené neplnoleté dieťa
</t>
    </r>
    <r>
      <rPr>
        <sz val="16"/>
        <color indexed="8"/>
        <rFont val="Times New Roman"/>
      </rPr>
      <t>b.</t>
    </r>
    <r>
      <rPr>
        <sz val="9"/>
        <color indexed="8"/>
        <rFont val="Times New Roman"/>
      </rPr>
      <t xml:space="preserve">   </t>
    </r>
    <r>
      <rPr>
        <sz val="16"/>
        <color indexed="8"/>
        <rFont val="Times New Roman"/>
      </rPr>
      <t xml:space="preserve">v prípade starostlivosti o nezaopatrené dieťa
</t>
    </r>
    <r>
      <rPr>
        <sz val="16"/>
        <color indexed="8"/>
        <rFont val="Times New Roman"/>
      </rPr>
      <t>c.</t>
    </r>
    <r>
      <rPr>
        <sz val="9"/>
        <color indexed="8"/>
        <rFont val="Times New Roman"/>
      </rPr>
      <t xml:space="preserve">   </t>
    </r>
    <r>
      <rPr>
        <sz val="16"/>
        <color indexed="8"/>
        <rFont val="Times New Roman"/>
      </rPr>
      <t xml:space="preserve">v prípade ak ide o ďalšiu posudzovanú plnoletú fyzickú osobu
</t>
    </r>
    <r>
      <rPr>
        <sz val="16"/>
        <color indexed="8"/>
        <rFont val="Times New Roman"/>
      </rPr>
      <t>-</t>
    </r>
    <r>
      <rPr>
        <sz val="9"/>
        <color indexed="8"/>
        <rFont val="Times New Roman"/>
      </rPr>
      <t xml:space="preserve">         </t>
    </r>
    <r>
      <rPr>
        <sz val="16"/>
        <color indexed="8"/>
        <rFont val="Times New Roman"/>
      </rPr>
      <t>FnPV si podľa vyplnených podkladov vypočíta súčet záväzkov (viď. príklad na záver)</t>
    </r>
  </si>
  <si>
    <t>Posudzujúce kritérium</t>
  </si>
  <si>
    <r>
      <rPr>
        <sz val="16"/>
        <color indexed="8"/>
        <rFont val="Times New Roman"/>
      </rPr>
      <t>a)</t>
    </r>
    <r>
      <rPr>
        <sz val="9"/>
        <color indexed="8"/>
        <rFont val="Times New Roman"/>
      </rPr>
      <t xml:space="preserve">   </t>
    </r>
    <r>
      <rPr>
        <sz val="16"/>
        <color indexed="8"/>
        <rFont val="Times New Roman"/>
      </rPr>
      <t xml:space="preserve">Z predložených dokumentov musí byť zrejmé, že:
</t>
    </r>
    <r>
      <rPr>
        <b val="1"/>
        <sz val="16"/>
        <color indexed="8"/>
        <rFont val="Times New Roman"/>
      </rPr>
      <t>       v prípade zamestnanca:</t>
    </r>
    <r>
      <rPr>
        <sz val="16"/>
        <color indexed="8"/>
        <rFont val="Times New Roman"/>
      </rPr>
      <t xml:space="preserve">
</t>
    </r>
    <r>
      <rPr>
        <sz val="16"/>
        <color indexed="8"/>
        <rFont val="Times New Roman"/>
      </rPr>
      <t xml:space="preserve">zostatok po odčítaní súčtu záväzkov a životného minima od priemerného čistého príjmu, musí byť vyšší ako je uvedené v písmene b) tohto bodu.
</t>
    </r>
    <r>
      <rPr>
        <sz val="6"/>
        <color indexed="8"/>
        <rFont val="Times New Roman"/>
      </rPr>
      <t> </t>
    </r>
    <r>
      <rPr>
        <sz val="16"/>
        <color indexed="8"/>
        <rFont val="Times New Roman"/>
      </rPr>
      <t xml:space="preserve">
</t>
    </r>
    <r>
      <rPr>
        <b val="1"/>
        <sz val="16"/>
        <color indexed="8"/>
        <rFont val="Times New Roman"/>
      </rPr>
      <t>       v prípade SZČO, slobodného povolania:</t>
    </r>
    <r>
      <rPr>
        <sz val="16"/>
        <color indexed="8"/>
        <rFont val="Times New Roman"/>
      </rPr>
      <t xml:space="preserve">
</t>
    </r>
    <r>
      <rPr>
        <sz val="16"/>
        <color indexed="8"/>
        <rFont val="Times New Roman"/>
      </rPr>
      <t xml:space="preserve">zostatok po odčítaní súčtu záväzkov a životného minima od 1/12 čiastkového základu dane z príjmov podľa § 6 Zákon č. 595/2003 Z. z. Zákon o dani z príjmov, musí byť vyšší ako je uvedené v písmene b)tohto bodu.
</t>
    </r>
    <r>
      <rPr>
        <sz val="6"/>
        <color indexed="8"/>
        <rFont val="Times New Roman"/>
      </rPr>
      <t> </t>
    </r>
    <r>
      <rPr>
        <sz val="16"/>
        <color indexed="8"/>
        <rFont val="Times New Roman"/>
      </rPr>
      <t xml:space="preserve">
</t>
    </r>
    <r>
      <rPr>
        <sz val="16"/>
        <color indexed="8"/>
        <rFont val="Times New Roman"/>
      </rPr>
      <t>b)</t>
    </r>
    <r>
      <rPr>
        <sz val="9"/>
        <color indexed="8"/>
        <rFont val="Times New Roman"/>
      </rPr>
      <t xml:space="preserve">  </t>
    </r>
    <r>
      <rPr>
        <sz val="16"/>
        <color indexed="8"/>
        <rFont val="Times New Roman"/>
      </rPr>
      <t xml:space="preserve">Finančné požiadavky podľa výšky splátky:
</t>
    </r>
    <r>
      <rPr>
        <sz val="16"/>
        <color indexed="8"/>
        <rFont val="Times New Roman"/>
      </rPr>
      <t xml:space="preserve">  I. pri splátke do 100 eur vrátane                                               
</t>
    </r>
    <r>
      <rPr>
        <sz val="16"/>
        <color indexed="8"/>
        <rFont val="Times New Roman"/>
      </rPr>
      <t xml:space="preserve">                            = 1,5násobok dohodnutej splátky
</t>
    </r>
    <r>
      <rPr>
        <sz val="16"/>
        <color indexed="8"/>
        <rFont val="Times New Roman"/>
      </rPr>
      <t xml:space="preserve"> II. pri splátke od 101 do 300 eur vrátane    
</t>
    </r>
    <r>
      <rPr>
        <sz val="16"/>
        <color indexed="8"/>
        <rFont val="Times New Roman"/>
      </rPr>
      <t xml:space="preserve">                            = 1,2 násobok dohodnutej splátky
</t>
    </r>
    <r>
      <rPr>
        <sz val="16"/>
        <color indexed="8"/>
        <rFont val="Times New Roman"/>
      </rPr>
      <t xml:space="preserve">III. pri splátke nad 300 eur                          
</t>
    </r>
    <r>
      <rPr>
        <sz val="16"/>
        <color indexed="8"/>
        <rFont val="Times New Roman"/>
      </rPr>
      <t>                            = 1,0 násobok dohodnutej splátky</t>
    </r>
  </si>
  <si>
    <t>Ďalšie požiadavky</t>
  </si>
  <si>
    <t>Ak má ručiteľ príjem zo závislej činnosti v zahraničí a potvrdenie o príjme je v inom jazyku ako slovenskom a českom, musí predložiť preklad spolu s čestným vyhlásením o preklade.</t>
  </si>
</sst>
</file>

<file path=xl/styles.xml><?xml version="1.0" encoding="utf-8"?>
<styleSheet xmlns="http://schemas.openxmlformats.org/spreadsheetml/2006/main">
  <numFmts count="5">
    <numFmt numFmtId="0" formatCode="General"/>
    <numFmt numFmtId="59" formatCode="[$€-2] #,##0.00"/>
    <numFmt numFmtId="60" formatCode="0.0%"/>
    <numFmt numFmtId="61" formatCode="0.0"/>
    <numFmt numFmtId="62" formatCode="[$€-2] 0.00"/>
  </numFmts>
  <fonts count="12">
    <font>
      <sz val="10"/>
      <color indexed="8"/>
      <name val="Helvetica Neue"/>
    </font>
    <font>
      <sz val="12"/>
      <color indexed="8"/>
      <name val="Helvetica Neue"/>
    </font>
    <font>
      <b val="1"/>
      <sz val="16"/>
      <color indexed="8"/>
      <name val="Times New Roman"/>
    </font>
    <font>
      <sz val="12"/>
      <color indexed="8"/>
      <name val="Helvetica"/>
    </font>
    <font>
      <b val="1"/>
      <sz val="12"/>
      <color indexed="8"/>
      <name val="Helvetica"/>
    </font>
    <font>
      <u val="single"/>
      <sz val="14"/>
      <color indexed="11"/>
      <name val="Helvetica"/>
    </font>
    <font>
      <b val="1"/>
      <sz val="10"/>
      <color indexed="8"/>
      <name val="Helvetica Neue"/>
    </font>
    <font>
      <u val="single"/>
      <sz val="10"/>
      <color indexed="8"/>
      <name val="Helvetica Neue"/>
    </font>
    <font>
      <sz val="16"/>
      <color indexed="8"/>
      <name val="Times New Roman"/>
    </font>
    <font>
      <sz val="9"/>
      <color indexed="8"/>
      <name val="Times New Roman"/>
    </font>
    <font>
      <sz val="16"/>
      <color indexed="8"/>
      <name val="Symbol"/>
    </font>
    <font>
      <sz val="6"/>
      <color indexed="8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</fills>
  <borders count="1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>
        <color indexed="8"/>
      </left>
      <right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4"/>
      </bottom>
      <diagonal/>
    </border>
    <border>
      <left style="thin">
        <color indexed="10"/>
      </left>
      <right style="thin">
        <color indexed="10"/>
      </right>
      <top style="thin">
        <color indexed="14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ck">
        <color indexed="8"/>
      </bottom>
      <diagonal/>
    </border>
    <border>
      <left style="thin">
        <color indexed="10"/>
      </left>
      <right style="thick">
        <color indexed="8"/>
      </right>
      <top style="thin">
        <color indexed="14"/>
      </top>
      <bottom style="thin">
        <color indexed="10"/>
      </bottom>
      <diagonal/>
    </border>
    <border>
      <left style="thick">
        <color indexed="8"/>
      </left>
      <right style="thick">
        <color indexed="8"/>
      </right>
      <top style="thin">
        <color indexed="14"/>
      </top>
      <bottom style="thin">
        <color indexed="10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>
        <color indexed="8"/>
      </left>
      <right>
        <color indexed="8"/>
      </right>
      <top style="thick">
        <color indexed="8"/>
      </top>
      <bottom>
        <color indexed="8"/>
      </bottom>
      <diagonal/>
    </border>
    <border>
      <left style="thin">
        <color indexed="10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>
        <color indexed="8"/>
      </right>
      <top>
        <color indexed="8"/>
      </top>
      <bottom>
        <color indexed="8"/>
      </bottom>
      <diagonal/>
    </border>
    <border>
      <left style="thin">
        <color indexed="10"/>
      </left>
      <right style="thin">
        <color indexed="14"/>
      </right>
      <top style="thin">
        <color indexed="14"/>
      </top>
      <bottom style="thin">
        <color indexed="10"/>
      </bottom>
      <diagonal/>
    </border>
    <border>
      <left style="thin">
        <color indexed="14"/>
      </left>
      <right style="thin">
        <color indexed="10"/>
      </right>
      <top style="thin">
        <color indexed="14"/>
      </top>
      <bottom style="thin">
        <color indexed="10"/>
      </bottom>
      <diagonal/>
    </border>
    <border>
      <left style="thin">
        <color indexed="10"/>
      </left>
      <right style="thin">
        <color indexed="14"/>
      </right>
      <top style="thin">
        <color indexed="10"/>
      </top>
      <bottom style="thin">
        <color indexed="10"/>
      </bottom>
      <diagonal/>
    </border>
    <border>
      <left style="thin">
        <color indexed="14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84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2" fillId="2" borderId="1" applyNumberFormat="1" applyFont="1" applyFill="1" applyBorder="1" applyAlignment="1" applyProtection="0">
      <alignment horizontal="left" vertical="center" wrapText="1" readingOrder="1"/>
    </xf>
    <xf numFmtId="0" fontId="0" borderId="1" applyNumberFormat="0" applyFont="1" applyFill="0" applyBorder="1" applyAlignment="1" applyProtection="0">
      <alignment vertical="top" wrapText="1"/>
    </xf>
    <xf numFmtId="49" fontId="3" borderId="1" applyNumberFormat="1" applyFont="1" applyFill="0" applyBorder="1" applyAlignment="1" applyProtection="0">
      <alignment horizontal="left" vertical="center" wrapText="1" readingOrder="1"/>
    </xf>
    <xf numFmtId="49" fontId="4" borderId="1" applyNumberFormat="1" applyFont="1" applyFill="0" applyBorder="1" applyAlignment="1" applyProtection="0">
      <alignment horizontal="left" vertical="center" wrapText="1" readingOrder="1"/>
    </xf>
    <xf numFmtId="0" fontId="3" borderId="2" applyNumberFormat="0" applyFont="1" applyFill="0" applyBorder="1" applyAlignment="1" applyProtection="0">
      <alignment horizontal="center" vertical="center" wrapText="1" readingOrder="1"/>
    </xf>
    <xf numFmtId="0" fontId="5" borderId="2" applyNumberFormat="0" applyFont="1" applyFill="0" applyBorder="1" applyAlignment="1" applyProtection="0">
      <alignment horizontal="left" vertical="top" wrapText="1" readingOrder="1"/>
    </xf>
    <xf numFmtId="0" fontId="0" borderId="2" applyNumberFormat="0" applyFont="1" applyFill="0" applyBorder="1" applyAlignment="1" applyProtection="0">
      <alignment vertical="center" wrapText="1"/>
    </xf>
    <xf numFmtId="49" fontId="6" fillId="2" borderId="1" applyNumberFormat="1" applyFont="1" applyFill="1" applyBorder="1" applyAlignment="1" applyProtection="0">
      <alignment vertical="top" wrapText="1"/>
    </xf>
    <xf numFmtId="49" fontId="3" fillId="3" borderId="1" applyNumberFormat="1" applyFont="1" applyFill="1" applyBorder="1" applyAlignment="1" applyProtection="0">
      <alignment horizontal="center" vertical="center" wrapText="1" readingOrder="1"/>
    </xf>
    <xf numFmtId="49" fontId="5" borderId="1" applyNumberFormat="1" applyFont="1" applyFill="0" applyBorder="1" applyAlignment="1" applyProtection="0">
      <alignment horizontal="left" vertical="center" indent="1" wrapText="1" readingOrder="1"/>
    </xf>
    <xf numFmtId="49" fontId="0" borderId="1" applyNumberFormat="1" applyFont="1" applyFill="0" applyBorder="1" applyAlignment="1" applyProtection="0">
      <alignment vertical="center" wrapText="1"/>
    </xf>
    <xf numFmtId="49" fontId="5" borderId="1" applyNumberFormat="1" applyFont="1" applyFill="0" applyBorder="1" applyAlignment="1" applyProtection="0">
      <alignment horizontal="left" vertical="top" wrapText="1" readingOrder="1"/>
    </xf>
    <xf numFmtId="0" fontId="0" applyNumberFormat="1" applyFont="1" applyFill="0" applyBorder="0" applyAlignment="1" applyProtection="0">
      <alignment vertical="top" wrapText="1"/>
    </xf>
    <xf numFmtId="49" fontId="6" fillId="4" borderId="3" applyNumberFormat="1" applyFont="1" applyFill="1" applyBorder="1" applyAlignment="1" applyProtection="0">
      <alignment horizontal="center" vertical="center" wrapText="1"/>
    </xf>
    <xf numFmtId="49" fontId="0" fillId="3" borderId="4" applyNumberFormat="1" applyFont="1" applyFill="1" applyBorder="1" applyAlignment="1" applyProtection="0">
      <alignment vertical="top" wrapText="1"/>
    </xf>
    <xf numFmtId="59" fontId="0" fillId="3" borderId="4" applyNumberFormat="1" applyFont="1" applyFill="1" applyBorder="1" applyAlignment="1" applyProtection="0">
      <alignment vertical="top" wrapText="1"/>
    </xf>
    <xf numFmtId="49" fontId="0" borderId="1" applyNumberFormat="1" applyFont="1" applyFill="0" applyBorder="1" applyAlignment="1" applyProtection="0">
      <alignment vertical="top" wrapText="1"/>
    </xf>
    <xf numFmtId="59" fontId="0" fillId="5" borderId="1" applyNumberFormat="1" applyFont="1" applyFill="1" applyBorder="1" applyAlignment="1" applyProtection="0">
      <alignment vertical="top" wrapText="1"/>
    </xf>
    <xf numFmtId="59" fontId="0" borderId="1" applyNumberFormat="1" applyFont="1" applyFill="0" applyBorder="1" applyAlignment="1" applyProtection="0">
      <alignment vertical="top" wrapText="1"/>
    </xf>
    <xf numFmtId="0" fontId="0" borderId="2" applyNumberFormat="0" applyFont="1" applyFill="0" applyBorder="1" applyAlignment="1" applyProtection="0">
      <alignment vertical="top" wrapText="1"/>
    </xf>
    <xf numFmtId="49" fontId="0" fillId="3" borderId="1" applyNumberFormat="1" applyFont="1" applyFill="1" applyBorder="1" applyAlignment="1" applyProtection="0">
      <alignment vertical="top" wrapText="1"/>
    </xf>
    <xf numFmtId="0" fontId="0" fillId="3" borderId="1" applyNumberFormat="0" applyFont="1" applyFill="1" applyBorder="1" applyAlignment="1" applyProtection="0">
      <alignment vertical="top" wrapText="1"/>
    </xf>
    <xf numFmtId="49" fontId="0" fillId="5" borderId="1" applyNumberFormat="1" applyFont="1" applyFill="1" applyBorder="1" applyAlignment="1" applyProtection="0">
      <alignment vertical="top" wrapText="1"/>
    </xf>
    <xf numFmtId="59" fontId="6" borderId="1" applyNumberFormat="1" applyFont="1" applyFill="0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6" fillId="4" borderId="3" applyNumberFormat="1" applyFont="1" applyFill="1" applyBorder="1" applyAlignment="1" applyProtection="0">
      <alignment vertical="top" wrapText="1"/>
    </xf>
    <xf numFmtId="49" fontId="0" borderId="4" applyNumberFormat="1" applyFont="1" applyFill="0" applyBorder="1" applyAlignment="1" applyProtection="0">
      <alignment vertical="top" wrapText="1"/>
    </xf>
    <xf numFmtId="59" fontId="0" fillId="5" borderId="4" applyNumberFormat="1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59" fontId="0" borderId="4" applyNumberFormat="1" applyFont="1" applyFill="0" applyBorder="1" applyAlignment="1" applyProtection="0">
      <alignment vertical="top" wrapText="1"/>
    </xf>
    <xf numFmtId="3" fontId="0" borderId="4" applyNumberFormat="1" applyFont="1" applyFill="0" applyBorder="1" applyAlignment="1" applyProtection="0">
      <alignment vertical="top" wrapText="1"/>
    </xf>
    <xf numFmtId="3" fontId="0" fillId="5" borderId="1" applyNumberFormat="1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6" fillId="2" borderId="3" applyNumberFormat="1" applyFont="1" applyFill="1" applyBorder="1" applyAlignment="1" applyProtection="0">
      <alignment horizontal="center" vertical="center" wrapText="1"/>
    </xf>
    <xf numFmtId="0" fontId="6" fillId="2" borderId="3" applyNumberFormat="1" applyFont="1" applyFill="1" applyBorder="1" applyAlignment="1" applyProtection="0">
      <alignment horizontal="center" vertical="center" wrapText="1"/>
    </xf>
    <xf numFmtId="49" fontId="6" fillId="2" borderId="5" applyNumberFormat="1" applyFont="1" applyFill="1" applyBorder="1" applyAlignment="1" applyProtection="0">
      <alignment horizontal="center" vertical="center" wrapText="1"/>
    </xf>
    <xf numFmtId="59" fontId="6" fillId="5" borderId="4" applyNumberFormat="1" applyFont="1" applyFill="1" applyBorder="1" applyAlignment="1" applyProtection="0">
      <alignment horizontal="center" vertical="top" wrapText="1"/>
    </xf>
    <xf numFmtId="0" fontId="6" fillId="5" borderId="4" applyNumberFormat="1" applyFont="1" applyFill="1" applyBorder="1" applyAlignment="1" applyProtection="0">
      <alignment horizontal="center" vertical="top" wrapText="1"/>
    </xf>
    <xf numFmtId="59" fontId="0" borderId="4" applyNumberFormat="1" applyFont="1" applyFill="0" applyBorder="1" applyAlignment="1" applyProtection="0">
      <alignment horizontal="center" vertical="top" wrapText="1"/>
    </xf>
    <xf numFmtId="60" fontId="0" borderId="6" applyNumberFormat="1" applyFont="1" applyFill="0" applyBorder="1" applyAlignment="1" applyProtection="0">
      <alignment horizontal="center" vertical="top" wrapText="1"/>
    </xf>
    <xf numFmtId="61" fontId="0" borderId="7" applyNumberFormat="1" applyFont="1" applyFill="0" applyBorder="1" applyAlignment="1" applyProtection="0">
      <alignment horizontal="center" vertical="top" wrapText="1"/>
    </xf>
    <xf numFmtId="62" fontId="6" borderId="8" applyNumberFormat="1" applyFont="1" applyFill="0" applyBorder="1" applyAlignment="1" applyProtection="0">
      <alignment horizontal="center" vertical="top" wrapText="1"/>
    </xf>
    <xf numFmtId="59" fontId="0" borderId="2" applyNumberFormat="1" applyFont="1" applyFill="0" applyBorder="1" applyAlignment="1" applyProtection="0">
      <alignment vertical="top" wrapText="1"/>
    </xf>
    <xf numFmtId="60" fontId="0" borderId="2" applyNumberFormat="1" applyFont="1" applyFill="0" applyBorder="1" applyAlignment="1" applyProtection="0">
      <alignment vertical="top" wrapText="1"/>
    </xf>
    <xf numFmtId="61" fontId="0" borderId="2" applyNumberFormat="1" applyFont="1" applyFill="0" applyBorder="1" applyAlignment="1" applyProtection="0">
      <alignment horizontal="center" vertical="top" wrapText="1"/>
    </xf>
    <xf numFmtId="62" fontId="6" borderId="9" applyNumberFormat="1" applyFont="1" applyFill="0" applyBorder="1" applyAlignment="1" applyProtection="0">
      <alignment vertical="top" wrapText="1"/>
    </xf>
    <xf numFmtId="49" fontId="0" borderId="1" applyNumberFormat="1" applyFont="1" applyFill="0" applyBorder="1" applyAlignment="1" applyProtection="0">
      <alignment horizontal="right" vertical="top" wrapText="1"/>
    </xf>
    <xf numFmtId="61" fontId="0" borderId="1" applyNumberFormat="1" applyFont="1" applyFill="0" applyBorder="1" applyAlignment="1" applyProtection="0">
      <alignment horizontal="center" vertical="top" wrapText="1"/>
    </xf>
    <xf numFmtId="62" fontId="6" borderId="10" applyNumberFormat="1" applyFont="1" applyFill="0" applyBorder="1" applyAlignment="1" applyProtection="0">
      <alignment vertical="top" wrapText="1"/>
    </xf>
    <xf numFmtId="49" fontId="6" borderId="1" applyNumberFormat="1" applyFont="1" applyFill="0" applyBorder="1" applyAlignment="1" applyProtection="0">
      <alignment horizontal="right" vertical="top" wrapText="1"/>
    </xf>
    <xf numFmtId="0" fontId="6" borderId="2" applyNumberFormat="0" applyFont="1" applyFill="0" applyBorder="1" applyAlignment="1" applyProtection="0">
      <alignment horizontal="right" vertical="top" wrapText="1"/>
    </xf>
    <xf numFmtId="59" fontId="6" borderId="2" applyNumberFormat="1" applyFont="1" applyFill="0" applyBorder="1" applyAlignment="1" applyProtection="0">
      <alignment vertical="top" wrapText="1"/>
    </xf>
    <xf numFmtId="62" fontId="6" borderId="11" applyNumberFormat="1" applyFont="1" applyFill="0" applyBorder="1" applyAlignment="1" applyProtection="0">
      <alignment vertical="top" wrapText="1"/>
    </xf>
    <xf numFmtId="49" fontId="6" fillId="2" borderId="1" applyNumberFormat="1" applyFont="1" applyFill="1" applyBorder="1" applyAlignment="1" applyProtection="0">
      <alignment horizontal="right" vertical="top" wrapText="1"/>
    </xf>
    <xf numFmtId="49" fontId="6" borderId="1" applyNumberFormat="1" applyFont="1" applyFill="0" applyBorder="1" applyAlignment="1" applyProtection="0">
      <alignment horizontal="center" vertical="top" wrapText="1"/>
    </xf>
    <xf numFmtId="0" fontId="0" applyNumberFormat="1" applyFont="1" applyFill="0" applyBorder="0" applyAlignment="1" applyProtection="0">
      <alignment vertical="top" wrapText="1"/>
    </xf>
    <xf numFmtId="0" fontId="6" fillId="2" borderId="3" applyNumberFormat="0" applyFont="1" applyFill="1" applyBorder="1" applyAlignment="1" applyProtection="0">
      <alignment vertical="top" wrapText="1"/>
    </xf>
    <xf numFmtId="49" fontId="6" fillId="2" borderId="3" applyNumberFormat="1" applyFont="1" applyFill="1" applyBorder="1" applyAlignment="1" applyProtection="0">
      <alignment horizontal="center" vertical="top" wrapText="1"/>
    </xf>
    <xf numFmtId="49" fontId="6" fillId="6" borderId="12" applyNumberFormat="1" applyFont="1" applyFill="1" applyBorder="1" applyAlignment="1" applyProtection="0">
      <alignment vertical="top" wrapText="1"/>
    </xf>
    <xf numFmtId="49" fontId="0" borderId="13" applyNumberFormat="1" applyFont="1" applyFill="0" applyBorder="1" applyAlignment="1" applyProtection="0">
      <alignment horizontal="center" vertical="center" wrapText="1"/>
    </xf>
    <xf numFmtId="0" fontId="0" borderId="4" applyNumberFormat="0" applyFont="1" applyFill="0" applyBorder="1" applyAlignment="1" applyProtection="0">
      <alignment horizontal="center" vertical="center" wrapText="1"/>
    </xf>
    <xf numFmtId="49" fontId="6" fillId="6" borderId="14" applyNumberFormat="1" applyFont="1" applyFill="1" applyBorder="1" applyAlignment="1" applyProtection="0">
      <alignment vertical="top" wrapText="1"/>
    </xf>
    <xf numFmtId="49" fontId="0" borderId="15" applyNumberFormat="1" applyFont="1" applyFill="0" applyBorder="1" applyAlignment="1" applyProtection="0">
      <alignment horizontal="center" vertical="center" wrapText="1"/>
    </xf>
    <xf numFmtId="0" fontId="0" borderId="1" applyNumberFormat="0" applyFont="1" applyFill="0" applyBorder="1" applyAlignment="1" applyProtection="0">
      <alignment horizontal="center" vertical="center" wrapText="1"/>
    </xf>
    <xf numFmtId="0" fontId="0" borderId="15" applyNumberFormat="0" applyFont="1" applyFill="0" applyBorder="1" applyAlignment="1" applyProtection="0">
      <alignment horizontal="center" vertical="center" wrapText="1"/>
    </xf>
    <xf numFmtId="49" fontId="0" borderId="1" applyNumberFormat="1" applyFont="1" applyFill="0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top" wrapText="1"/>
    </xf>
    <xf numFmtId="49" fontId="6" fillId="2" borderId="1" applyNumberFormat="1" applyFont="1" applyFill="1" applyBorder="1" applyAlignment="1" applyProtection="0">
      <alignment horizontal="center" vertical="center" wrapText="1"/>
    </xf>
    <xf numFmtId="0" fontId="6" fillId="4" borderId="1" applyNumberFormat="0" applyFont="1" applyFill="1" applyBorder="1" applyAlignment="1" applyProtection="0">
      <alignment vertical="top" wrapText="1"/>
    </xf>
    <xf numFmtId="0" fontId="6" fillId="4" borderId="3" applyNumberFormat="0" applyFont="1" applyFill="1" applyBorder="1" applyAlignment="1" applyProtection="0">
      <alignment vertical="top" wrapText="1"/>
    </xf>
    <xf numFmtId="0" fontId="6" fillId="6" borderId="4" applyNumberFormat="1" applyFont="1" applyFill="1" applyBorder="1" applyAlignment="1" applyProtection="0">
      <alignment vertical="top" wrapText="1"/>
    </xf>
    <xf numFmtId="0" fontId="6" fillId="6" borderId="12" applyNumberFormat="1" applyFont="1" applyFill="1" applyBorder="1" applyAlignment="1" applyProtection="0">
      <alignment vertical="top" wrapText="1"/>
    </xf>
    <xf numFmtId="61" fontId="0" borderId="13" applyNumberFormat="1" applyFont="1" applyFill="0" applyBorder="1" applyAlignment="1" applyProtection="0">
      <alignment vertical="top" wrapText="1"/>
    </xf>
    <xf numFmtId="0" fontId="6" fillId="6" borderId="1" applyNumberFormat="1" applyFont="1" applyFill="1" applyBorder="1" applyAlignment="1" applyProtection="0">
      <alignment vertical="top" wrapText="1"/>
    </xf>
    <xf numFmtId="0" fontId="6" fillId="6" borderId="14" applyNumberFormat="1" applyFont="1" applyFill="1" applyBorder="1" applyAlignment="1" applyProtection="0">
      <alignment vertical="top" wrapText="1"/>
    </xf>
    <xf numFmtId="61" fontId="0" borderId="15" applyNumberFormat="1" applyFont="1" applyFill="0" applyBorder="1" applyAlignment="1" applyProtection="0">
      <alignment vertical="top" wrapText="1"/>
    </xf>
    <xf numFmtId="0" fontId="6" fillId="6" borderId="14" applyNumberFormat="0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2" fillId="7" borderId="1" applyNumberFormat="1" applyFont="1" applyFill="1" applyBorder="1" applyAlignment="1" applyProtection="0">
      <alignment horizontal="center" vertical="top" wrapText="1" readingOrder="1"/>
    </xf>
    <xf numFmtId="49" fontId="8" borderId="1" applyNumberFormat="1" applyFont="1" applyFill="0" applyBorder="1" applyAlignment="1" applyProtection="0">
      <alignment horizontal="justify" vertical="top" wrapText="1" readingOrder="1"/>
    </xf>
    <xf numFmtId="49" fontId="8" borderId="1" applyNumberFormat="1" applyFont="1" applyFill="0" applyBorder="1" applyAlignment="1" applyProtection="0">
      <alignment horizontal="left" vertical="top" wrapText="1" readingOrder="1"/>
    </xf>
    <xf numFmtId="49" fontId="2" borderId="1" applyNumberFormat="1" applyFont="1" applyFill="0" applyBorder="1" applyAlignment="1" applyProtection="0">
      <alignment horizontal="justify" vertical="top" wrapText="1" readingOrder="1"/>
    </xf>
  </cellXfs>
  <cellStyles count="1">
    <cellStyle name="Normal" xfId="0" builtinId="0"/>
  </cellStyles>
  <dxfs count="4">
    <dxf>
      <font>
        <color rgb="ff000000"/>
      </font>
      <fill>
        <patternFill patternType="solid">
          <fgColor indexed="16"/>
          <bgColor indexed="17"/>
        </patternFill>
      </fill>
    </dxf>
    <dxf>
      <font>
        <color rgb="ffed220b"/>
      </font>
      <fill>
        <patternFill patternType="solid">
          <fgColor indexed="16"/>
          <bgColor indexed="18"/>
        </patternFill>
      </fill>
    </dxf>
    <dxf>
      <font>
        <color rgb="ff000000"/>
      </font>
      <fill>
        <patternFill patternType="solid">
          <fgColor indexed="16"/>
          <bgColor indexed="17"/>
        </patternFill>
      </fill>
    </dxf>
    <dxf>
      <font>
        <color rgb="ff000000"/>
      </font>
      <fill>
        <patternFill patternType="solid">
          <fgColor indexed="16"/>
          <bgColor indexed="19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6c1fe"/>
      <rgbColor rgb="ffa5a5a5"/>
      <rgbColor rgb="ff0075b9"/>
      <rgbColor rgb="ffd5d5d5"/>
      <rgbColor rgb="ffbdc0bf"/>
      <rgbColor rgb="ff3f3f3f"/>
      <rgbColor rgb="ff88f94e"/>
      <rgbColor rgb="00000000"/>
      <rgbColor rgb="e5afe489"/>
      <rgbColor rgb="ffed220b"/>
      <rgbColor rgb="e5ff9781"/>
      <rgbColor rgb="ffdbdbdb"/>
      <rgbColor rgb="ffeaf1d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socpoist.sk/navigacia/316-nemocenske-poistenie" TargetMode="External"/><Relationship Id="rId2" Type="http://schemas.openxmlformats.org/officeDocument/2006/relationships/hyperlink" Target="https://www.employment.gov.sk/sk/socialne-poistenie-dochodkovy-system/socialne-poistenie/nemocenske-poistenie/" TargetMode="External"/><Relationship Id="rId3" Type="http://schemas.openxmlformats.org/officeDocument/2006/relationships/hyperlink" Target="http://www.socpoist.sk/osetrovne/1294s" TargetMode="External"/><Relationship Id="rId4" Type="http://schemas.openxmlformats.org/officeDocument/2006/relationships/hyperlink" Target="https://www.socpoist.sk/kto-som/zamestnanec/poziadat-o-davku/ako-poziadat-o-vyrovnavaciu-davku" TargetMode="External"/><Relationship Id="rId5" Type="http://schemas.openxmlformats.org/officeDocument/2006/relationships/hyperlink" Target="https://www.socpoist.sk/tehotenske/69383s" TargetMode="External"/><Relationship Id="rId6" Type="http://schemas.openxmlformats.org/officeDocument/2006/relationships/hyperlink" Target="http://www.socpoist.sk/materske/1293s" TargetMode="External"/><Relationship Id="rId7" Type="http://schemas.openxmlformats.org/officeDocument/2006/relationships/hyperlink" Target="https://www.upsvr.gov.sk/kk/sprostredkovanie-prace/zoznam-sluzieb/prispevok-pri-narodeni-dietata.html?page_id=781185" TargetMode="External"/><Relationship Id="rId8" Type="http://schemas.openxmlformats.org/officeDocument/2006/relationships/hyperlink" Target="https://www.upsvr.gov.sk/kk/sprostredkovanie-prace/zoznam-sluzieb/statne-socialne-davky.html?page_id=781090" TargetMode="External"/><Relationship Id="rId9" Type="http://schemas.openxmlformats.org/officeDocument/2006/relationships/hyperlink" Target="https://www.upsvr.gov.sk/kk/sprostredkovanie-prace/zoznam-sluzieb/prispevok-na-viac-sucasne-narodenych-deti.html?page_id=781187" TargetMode="External"/><Relationship Id="rId10" Type="http://schemas.openxmlformats.org/officeDocument/2006/relationships/hyperlink" Target="https://www.upsvr.gov.sk/kk/sprostredkovanie-prace/zoznam-sluzieb/prispevok-na-pohreb.html?page_id=781194" TargetMode="External"/><Relationship Id="rId11" Type="http://schemas.openxmlformats.org/officeDocument/2006/relationships/hyperlink" Target="https://www.upsvr.gov.sk/kk/sprostredkovanie-prace/zoznam-sluzieb/rodicovsky-prispevok.html?page_id=781195" TargetMode="External"/><Relationship Id="rId12" Type="http://schemas.openxmlformats.org/officeDocument/2006/relationships/hyperlink" Target="https://www.upsvr.gov.sk/kk/sprostredkovanie-prace/zoznam-sluzieb/pridavok-na-dieta.html?page_id=781197" TargetMode="External"/><Relationship Id="rId13" Type="http://schemas.openxmlformats.org/officeDocument/2006/relationships/hyperlink" Target="https://www.upsvr.gov.sk/kk/sprostredkovanie-prace/zoznam-sluzieb/priplatok-k-pridavku-na-dieta.html?page_id=781198" TargetMode="External"/><Relationship Id="rId14" Type="http://schemas.openxmlformats.org/officeDocument/2006/relationships/hyperlink" Target="https://www.upsvr.gov.sk/kk/sprostredkovanie-prace/zoznam-sluzieb/prispevky-na-podporu-nahradnej-starostlivosti-o-dieta.html?page_id=781199" TargetMode="External"/><Relationship Id="rId15" Type="http://schemas.openxmlformats.org/officeDocument/2006/relationships/hyperlink" Target="https://www.upsvr.gov.sk/kk/sprostredkovanie-prace/zoznam-sluzieb/prispevok-na-starostlivost-o-dieta.html?page_id=781200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20"/>
  <sheetViews>
    <sheetView workbookViewId="0" showGridLines="0" defaultGridColor="1"/>
  </sheetViews>
  <sheetFormatPr defaultColWidth="16.3333" defaultRowHeight="19.9" customHeight="1" outlineLevelRow="0" outlineLevelCol="0"/>
  <cols>
    <col min="1" max="1" width="14.1562" style="1" customWidth="1"/>
    <col min="2" max="2" width="63.1328" style="1" customWidth="1"/>
    <col min="3" max="3" width="16.6875" style="1" customWidth="1"/>
    <col min="4" max="16384" width="16.3516" style="1" customWidth="1"/>
  </cols>
  <sheetData>
    <row r="1" ht="25.65" customHeight="1">
      <c r="A1" t="s" s="2">
        <v>0</v>
      </c>
      <c r="B1" s="3"/>
      <c r="C1" s="3"/>
    </row>
    <row r="2" ht="36.35" customHeight="1">
      <c r="A2" t="s" s="4">
        <v>1</v>
      </c>
      <c r="B2" s="3"/>
      <c r="C2" s="3"/>
    </row>
    <row r="3" ht="36.35" customHeight="1">
      <c r="A3" t="s" s="5">
        <v>2</v>
      </c>
      <c r="B3" s="3"/>
      <c r="C3" s="3"/>
    </row>
    <row r="4" ht="36.35" customHeight="1">
      <c r="A4" t="s" s="4">
        <v>3</v>
      </c>
      <c r="B4" s="3"/>
      <c r="C4" s="3"/>
    </row>
    <row r="5" ht="25.35" customHeight="1">
      <c r="A5" s="6"/>
      <c r="B5" s="7"/>
      <c r="C5" s="8"/>
    </row>
    <row r="6" ht="20.05" customHeight="1">
      <c r="A6" t="s" s="9">
        <v>4</v>
      </c>
      <c r="B6" s="3"/>
      <c r="C6" s="3"/>
    </row>
    <row r="7" ht="20.05" customHeight="1">
      <c r="A7" t="s" s="9">
        <v>5</v>
      </c>
      <c r="B7" t="s" s="9">
        <v>6</v>
      </c>
      <c r="C7" t="s" s="9">
        <v>7</v>
      </c>
    </row>
    <row r="8" ht="25.35" customHeight="1">
      <c r="A8" t="s" s="10">
        <v>8</v>
      </c>
      <c r="B8" t="s" s="11">
        <v>9</v>
      </c>
      <c r="C8" t="s" s="12">
        <v>10</v>
      </c>
    </row>
    <row r="9" ht="25.35" customHeight="1">
      <c r="A9" s="3"/>
      <c r="B9" t="s" s="11">
        <v>11</v>
      </c>
      <c r="C9" s="3"/>
    </row>
    <row r="10" ht="25.35" customHeight="1">
      <c r="A10" s="3"/>
      <c r="B10" t="s" s="11">
        <v>12</v>
      </c>
      <c r="C10" s="3"/>
    </row>
    <row r="11" ht="25.35" customHeight="1">
      <c r="A11" s="3"/>
      <c r="B11" t="s" s="11">
        <v>13</v>
      </c>
      <c r="C11" s="3"/>
    </row>
    <row r="12" ht="25.35" customHeight="1">
      <c r="A12" s="3"/>
      <c r="B12" t="s" s="11">
        <v>14</v>
      </c>
      <c r="C12" s="3"/>
    </row>
    <row r="13" ht="25.35" customHeight="1">
      <c r="A13" t="s" s="10">
        <v>15</v>
      </c>
      <c r="B13" t="s" s="13">
        <v>16</v>
      </c>
      <c r="C13" t="s" s="12">
        <v>17</v>
      </c>
    </row>
    <row r="14" ht="25.35" customHeight="1">
      <c r="A14" s="3"/>
      <c r="B14" t="s" s="13">
        <v>18</v>
      </c>
      <c r="C14" s="3"/>
    </row>
    <row r="15" ht="25.35" customHeight="1">
      <c r="A15" s="3"/>
      <c r="B15" t="s" s="13">
        <v>19</v>
      </c>
      <c r="C15" s="3"/>
    </row>
    <row r="16" ht="25.35" customHeight="1">
      <c r="A16" s="3"/>
      <c r="B16" t="s" s="13">
        <v>20</v>
      </c>
      <c r="C16" s="3"/>
    </row>
    <row r="17" ht="25.35" customHeight="1">
      <c r="A17" s="3"/>
      <c r="B17" t="s" s="13">
        <v>21</v>
      </c>
      <c r="C17" s="3"/>
    </row>
    <row r="18" ht="25.35" customHeight="1">
      <c r="A18" s="3"/>
      <c r="B18" t="s" s="13">
        <v>22</v>
      </c>
      <c r="C18" s="3"/>
    </row>
    <row r="19" ht="25.35" customHeight="1">
      <c r="A19" s="3"/>
      <c r="B19" t="s" s="13">
        <v>23</v>
      </c>
      <c r="C19" s="3"/>
    </row>
    <row r="20" ht="25.35" customHeight="1">
      <c r="A20" s="3"/>
      <c r="B20" t="s" s="13">
        <v>24</v>
      </c>
      <c r="C20" s="3"/>
    </row>
  </sheetData>
  <mergeCells count="9">
    <mergeCell ref="A8:A12"/>
    <mergeCell ref="C8:C12"/>
    <mergeCell ref="A13:A20"/>
    <mergeCell ref="C13:C20"/>
    <mergeCell ref="A1:C1"/>
    <mergeCell ref="A2:C2"/>
    <mergeCell ref="A3:C3"/>
    <mergeCell ref="A4:C4"/>
    <mergeCell ref="A6:C6"/>
  </mergeCells>
  <hyperlinks>
    <hyperlink ref="B8" r:id="rId1" location="" tooltip="" display="nemocenské "/>
    <hyperlink ref="C8" r:id="rId2" location="" tooltip="" display="Nemocenské poistenie - MPSVR SR (gov.sk)"/>
    <hyperlink ref="B9" r:id="rId3" location="" tooltip="" display="ošetrovné "/>
    <hyperlink ref="B10" r:id="rId4" location="" tooltip="" display="vyrovnávacia dávka "/>
    <hyperlink ref="B11" r:id="rId5" location="" tooltip="" display="tehotenské "/>
    <hyperlink ref="B12" r:id="rId6" location="" tooltip="" display="materské "/>
    <hyperlink ref="B13" r:id="rId7" location="" tooltip="" display="Príspevok pri narodení dieťaťa"/>
    <hyperlink ref="C13" r:id="rId8" location="" tooltip="" display="ÚPSVaR &gt; Štátne sociálne dávky &gt; Štátne sociálne dávky (gov.sk)"/>
    <hyperlink ref="B14" r:id="rId9" location="" tooltip="" display="Príspevok na viac súčasne narodených detí"/>
    <hyperlink ref="B15" r:id="rId10" location="" tooltip="" display="Príspevok na pohreb"/>
    <hyperlink ref="B16" r:id="rId11" location="" tooltip="" display="Rodičovský príspevok"/>
    <hyperlink ref="B17" r:id="rId12" location="" tooltip="" display="Prídavok na dieťa"/>
    <hyperlink ref="B18" r:id="rId13" location="" tooltip="" display="Príplatok k prídavku na dieťa"/>
    <hyperlink ref="B19" r:id="rId14" location="" tooltip="" display="Príspevky na podporu náhradnej starostlivosti o dieťa"/>
    <hyperlink ref="B20" r:id="rId15" location="" tooltip="" display="Príspevok na starostlivosť o dieťa"/>
  </hyperlink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11"/>
  <sheetViews>
    <sheetView workbookViewId="0" showGridLines="0" defaultGridColor="1">
      <pane topLeftCell="A2" xSplit="0" ySplit="1" activePane="bottomLeft" state="frozen"/>
    </sheetView>
  </sheetViews>
  <sheetFormatPr defaultColWidth="16.3333" defaultRowHeight="19.9" customHeight="1" outlineLevelRow="0" outlineLevelCol="0"/>
  <cols>
    <col min="1" max="1" width="55.0938" style="14" customWidth="1"/>
    <col min="2" max="2" width="11.0781" style="14" customWidth="1"/>
    <col min="3" max="3" width="10.0547" style="14" customWidth="1"/>
    <col min="4" max="16384" width="16.3516" style="14" customWidth="1"/>
  </cols>
  <sheetData>
    <row r="1" ht="32.25" customHeight="1">
      <c r="A1" t="s" s="15">
        <v>25</v>
      </c>
      <c r="B1" t="s" s="15">
        <v>26</v>
      </c>
      <c r="C1" t="s" s="15">
        <v>27</v>
      </c>
    </row>
    <row r="2" ht="20.25" customHeight="1">
      <c r="A2" t="s" s="16">
        <v>28</v>
      </c>
      <c r="B2" s="17"/>
      <c r="C2" s="17"/>
    </row>
    <row r="3" ht="20.05" customHeight="1">
      <c r="A3" t="s" s="18">
        <v>29</v>
      </c>
      <c r="B3" s="19">
        <v>2000</v>
      </c>
      <c r="C3" s="20">
        <f>B3</f>
        <v>2000</v>
      </c>
    </row>
    <row r="4" ht="20.05" customHeight="1">
      <c r="A4" t="s" s="18">
        <v>30</v>
      </c>
      <c r="B4" s="19"/>
      <c r="C4" s="20">
        <f>B4</f>
        <v>0</v>
      </c>
    </row>
    <row r="5" ht="20.05" customHeight="1">
      <c r="A5" t="s" s="18">
        <v>31</v>
      </c>
      <c r="B5" s="19"/>
      <c r="C5" s="20">
        <f>B5</f>
        <v>0</v>
      </c>
    </row>
    <row r="6" ht="20.05" customHeight="1">
      <c r="A6" t="s" s="18">
        <v>32</v>
      </c>
      <c r="B6" s="19"/>
      <c r="C6" s="20">
        <f>B6</f>
        <v>0</v>
      </c>
    </row>
    <row r="7" ht="20.05" customHeight="1">
      <c r="A7" t="s" s="18">
        <v>33</v>
      </c>
      <c r="B7" s="19"/>
      <c r="C7" s="20">
        <f>B7</f>
        <v>0</v>
      </c>
    </row>
    <row r="8" ht="20.05" customHeight="1">
      <c r="A8" t="s" s="18">
        <v>34</v>
      </c>
      <c r="B8" s="19"/>
      <c r="C8" s="20">
        <f>B8</f>
        <v>0</v>
      </c>
    </row>
    <row r="9" ht="20.05" customHeight="1">
      <c r="A9" s="21"/>
      <c r="B9" s="21"/>
      <c r="C9" s="21"/>
    </row>
    <row r="10" ht="20.05" customHeight="1">
      <c r="A10" t="s" s="22">
        <v>35</v>
      </c>
      <c r="B10" s="23"/>
      <c r="C10" s="23"/>
    </row>
    <row r="11" ht="20.05" customHeight="1">
      <c r="A11" t="s" s="18">
        <v>36</v>
      </c>
      <c r="B11" t="s" s="24">
        <v>37</v>
      </c>
      <c r="C11" s="25">
        <f>B11/12</f>
        <v>0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B2"/>
  <sheetViews>
    <sheetView workbookViewId="0" showGridLines="0" defaultGridColor="1">
      <pane topLeftCell="A2" xSplit="0" ySplit="1" activePane="bottomLeft" state="frozen"/>
    </sheetView>
  </sheetViews>
  <sheetFormatPr defaultColWidth="16.3333" defaultRowHeight="19.9" customHeight="1" outlineLevelRow="0" outlineLevelCol="0"/>
  <cols>
    <col min="1" max="1" width="55.0938" style="26" customWidth="1"/>
    <col min="2" max="2" width="16.3516" style="26" customWidth="1"/>
    <col min="3" max="16384" width="16.3516" style="26" customWidth="1"/>
  </cols>
  <sheetData>
    <row r="1" ht="20.25" customHeight="1">
      <c r="A1" t="s" s="27">
        <v>38</v>
      </c>
      <c r="B1" t="s" s="27">
        <v>27</v>
      </c>
    </row>
    <row r="2" ht="20.25" customHeight="1">
      <c r="A2" t="s" s="28">
        <v>39</v>
      </c>
      <c r="B2" s="29">
        <v>500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D3"/>
  <sheetViews>
    <sheetView workbookViewId="0" showGridLines="0" defaultGridColor="1">
      <pane topLeftCell="A2" xSplit="0" ySplit="1" activePane="bottomLeft" state="frozen"/>
    </sheetView>
  </sheetViews>
  <sheetFormatPr defaultColWidth="16.3333" defaultRowHeight="19.9" customHeight="1" outlineLevelRow="0" outlineLevelCol="0"/>
  <cols>
    <col min="1" max="1" width="55.0938" style="30" customWidth="1"/>
    <col min="2" max="3" width="11.2578" style="30" customWidth="1"/>
    <col min="4" max="4" width="14.5938" style="30" customWidth="1"/>
    <col min="5" max="16384" width="16.3516" style="30" customWidth="1"/>
  </cols>
  <sheetData>
    <row r="1" ht="20.25" customHeight="1">
      <c r="A1" t="s" s="27">
        <v>40</v>
      </c>
      <c r="B1" t="s" s="27">
        <v>41</v>
      </c>
      <c r="C1" t="s" s="27">
        <v>42</v>
      </c>
      <c r="D1" t="s" s="27">
        <v>27</v>
      </c>
    </row>
    <row r="2" ht="20.25" customHeight="1">
      <c r="A2" t="s" s="28">
        <v>43</v>
      </c>
      <c r="B2" s="31">
        <v>273.99</v>
      </c>
      <c r="C2" s="32">
        <v>1</v>
      </c>
      <c r="D2" s="31">
        <f>B2*C2</f>
        <v>273.99</v>
      </c>
    </row>
    <row r="3" ht="20.05" customHeight="1">
      <c r="A3" t="s" s="18">
        <v>44</v>
      </c>
      <c r="B3" s="20">
        <v>125.11</v>
      </c>
      <c r="C3" s="33">
        <v>0</v>
      </c>
      <c r="D3" s="20">
        <f>B3*C3</f>
        <v>0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dimension ref="A1:H9"/>
  <sheetViews>
    <sheetView workbookViewId="0" showGridLines="0" defaultGridColor="1">
      <pane topLeftCell="A2" xSplit="0" ySplit="1" activePane="bottomLeft" state="frozen"/>
    </sheetView>
  </sheetViews>
  <sheetFormatPr defaultColWidth="16.3333" defaultRowHeight="19.9" customHeight="1" outlineLevelRow="0" outlineLevelCol="0"/>
  <cols>
    <col min="1" max="1" width="10.4531" style="34" customWidth="1"/>
    <col min="2" max="2" width="9.40625" style="34" customWidth="1"/>
    <col min="3" max="3" width="9.64062" style="34" customWidth="1"/>
    <col min="4" max="4" width="10.1797" style="34" customWidth="1"/>
    <col min="5" max="7" hidden="1" width="16.3333" style="34" customWidth="1"/>
    <col min="8" max="8" width="11.8281" style="34" customWidth="1"/>
    <col min="9" max="16384" width="16.3516" style="34" customWidth="1"/>
  </cols>
  <sheetData>
    <row r="1" ht="33.35" customHeight="1">
      <c r="A1" t="s" s="35">
        <v>45</v>
      </c>
      <c r="B1" t="s" s="35">
        <v>46</v>
      </c>
      <c r="C1" t="s" s="35">
        <v>47</v>
      </c>
      <c r="D1" t="s" s="35">
        <v>48</v>
      </c>
      <c r="E1" s="36">
        <v>1</v>
      </c>
      <c r="F1" s="36">
        <v>1.2</v>
      </c>
      <c r="G1" s="36">
        <v>1.5</v>
      </c>
      <c r="H1" t="s" s="37">
        <v>49</v>
      </c>
    </row>
    <row r="2" ht="22.7" customHeight="1">
      <c r="A2" s="38">
        <v>7500</v>
      </c>
      <c r="B2" s="39">
        <v>1</v>
      </c>
      <c r="C2" s="40">
        <f>_xlfn.IFERROR(-PMT(D2/12,B2*12,$A2),0)</f>
        <v>638.624281466670</v>
      </c>
      <c r="D2" s="41">
        <v>0.04</v>
      </c>
      <c r="E2" s="42">
        <f>IF(C2&gt;300,E$1,1)</f>
        <v>1</v>
      </c>
      <c r="F2" s="42">
        <f>IF(AND(C2&gt;100,C2&lt;301),F$1,1)</f>
        <v>1</v>
      </c>
      <c r="G2" s="42">
        <f>IF(C2&lt;101,G$1,1)</f>
        <v>1</v>
      </c>
      <c r="H2" s="43">
        <f>C2*E2*F2*G2</f>
        <v>638.624281466670</v>
      </c>
    </row>
    <row r="3" ht="33.65" customHeight="1">
      <c r="A3" s="44"/>
      <c r="B3" s="21"/>
      <c r="C3" s="21"/>
      <c r="D3" s="45"/>
      <c r="E3" s="46"/>
      <c r="F3" s="46"/>
      <c r="G3" s="46"/>
      <c r="H3" s="47"/>
    </row>
    <row r="4" ht="20.05" customHeight="1">
      <c r="A4" t="s" s="48">
        <v>50</v>
      </c>
      <c r="B4" s="3"/>
      <c r="C4" s="3"/>
      <c r="D4" s="20">
        <f>SUM('Príjmy'!C3:C11)</f>
        <v>2000</v>
      </c>
      <c r="E4" s="49"/>
      <c r="F4" s="49"/>
      <c r="G4" s="49"/>
      <c r="H4" s="50"/>
    </row>
    <row r="5" ht="20.05" customHeight="1">
      <c r="A5" t="s" s="48">
        <v>51</v>
      </c>
      <c r="B5" s="3"/>
      <c r="C5" s="3"/>
      <c r="D5" s="20">
        <f>SUM('Životné minimum'!D2:D3)</f>
        <v>273.99</v>
      </c>
      <c r="E5" s="49"/>
      <c r="F5" s="49"/>
      <c r="G5" s="49"/>
      <c r="H5" s="50"/>
    </row>
    <row r="6" ht="20.05" customHeight="1">
      <c r="A6" t="s" s="48">
        <v>52</v>
      </c>
      <c r="B6" s="3"/>
      <c r="C6" s="3"/>
      <c r="D6" s="20">
        <f>SUM('Záväzky'!B2:B2)</f>
        <v>500</v>
      </c>
      <c r="E6" s="49"/>
      <c r="F6" s="49"/>
      <c r="G6" s="49"/>
      <c r="H6" s="50"/>
    </row>
    <row r="7" ht="20.05" customHeight="1">
      <c r="A7" t="s" s="51">
        <v>53</v>
      </c>
      <c r="B7" s="3"/>
      <c r="C7" s="3"/>
      <c r="D7" s="25">
        <f>D4-D5-D6</f>
        <v>1226.01</v>
      </c>
      <c r="E7" s="49"/>
      <c r="F7" s="49"/>
      <c r="G7" s="49"/>
      <c r="H7" s="50"/>
    </row>
    <row r="8" ht="20.05" customHeight="1">
      <c r="A8" s="52"/>
      <c r="B8" s="21"/>
      <c r="C8" s="21"/>
      <c r="D8" s="53"/>
      <c r="E8" s="46"/>
      <c r="F8" s="46"/>
      <c r="G8" s="46"/>
      <c r="H8" s="54"/>
    </row>
    <row r="9" ht="20.05" customHeight="1">
      <c r="A9" t="s" s="55">
        <v>54</v>
      </c>
      <c r="B9" s="3"/>
      <c r="C9" s="3"/>
      <c r="D9" t="s" s="56">
        <f>IF(D7&gt;=H2,"ÁNO","NIE")</f>
        <v>55</v>
      </c>
      <c r="E9" s="49"/>
      <c r="F9" s="49"/>
      <c r="G9" s="49"/>
      <c r="H9" s="50"/>
    </row>
  </sheetData>
  <mergeCells count="6">
    <mergeCell ref="A8:B8"/>
    <mergeCell ref="A4:C4"/>
    <mergeCell ref="A5:C5"/>
    <mergeCell ref="A6:C6"/>
    <mergeCell ref="A7:C7"/>
    <mergeCell ref="A9:C9"/>
  </mergeCells>
  <conditionalFormatting sqref="E2:G9">
    <cfRule type="cellIs" dxfId="0" priority="1" operator="equal" stopIfTrue="1">
      <formula>E$1</formula>
    </cfRule>
    <cfRule type="cellIs" dxfId="1" priority="2" operator="notEqual" stopIfTrue="1">
      <formula>E$1</formula>
    </cfRule>
  </conditionalFormatting>
  <conditionalFormatting sqref="D9">
    <cfRule type="cellIs" dxfId="2" priority="1" operator="equal" stopIfTrue="1">
      <formula>"ÁNO"</formula>
    </cfRule>
    <cfRule type="cellIs" dxfId="3" priority="2" operator="equal" stopIfTrue="1">
      <formula>"NIE"</formula>
    </cfRule>
  </conditionalFormatting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dimension ref="A1:C6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1" width="29.8203" style="57" customWidth="1"/>
    <col min="2" max="2" width="14.9219" style="57" customWidth="1"/>
    <col min="3" max="3" width="12" style="57" customWidth="1"/>
    <col min="4" max="16384" width="16.3516" style="57" customWidth="1"/>
  </cols>
  <sheetData>
    <row r="1" ht="32.25" customHeight="1">
      <c r="A1" s="58"/>
      <c r="B1" t="s" s="59">
        <v>56</v>
      </c>
      <c r="C1" t="s" s="59">
        <v>57</v>
      </c>
    </row>
    <row r="2" ht="20.25" customHeight="1">
      <c r="A2" t="s" s="60">
        <v>58</v>
      </c>
      <c r="B2" t="s" s="61">
        <v>59</v>
      </c>
      <c r="C2" s="62"/>
    </row>
    <row r="3" ht="20.05" customHeight="1">
      <c r="A3" t="s" s="63">
        <v>60</v>
      </c>
      <c r="B3" t="s" s="64">
        <v>59</v>
      </c>
      <c r="C3" s="65"/>
    </row>
    <row r="4" ht="56.05" customHeight="1">
      <c r="A4" t="s" s="63">
        <v>61</v>
      </c>
      <c r="B4" s="66"/>
      <c r="C4" t="s" s="67">
        <v>59</v>
      </c>
    </row>
    <row r="5" ht="68.05" customHeight="1">
      <c r="A5" t="s" s="63">
        <v>62</v>
      </c>
      <c r="B5" s="66"/>
      <c r="C5" t="s" s="67">
        <v>59</v>
      </c>
    </row>
    <row r="6" ht="56.05" customHeight="1">
      <c r="A6" t="s" s="63">
        <v>63</v>
      </c>
      <c r="B6" s="66"/>
      <c r="C6" t="s" s="67">
        <v>59</v>
      </c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dimension ref="A1:C5"/>
  <sheetViews>
    <sheetView workbookViewId="0" showGridLines="0" defaultGridColor="1">
      <pane topLeftCell="C3" xSplit="2" ySplit="2" activePane="bottomRight" state="frozen"/>
    </sheetView>
  </sheetViews>
  <sheetFormatPr defaultColWidth="16.3333" defaultRowHeight="19.9" customHeight="1" outlineLevelRow="0" outlineLevelCol="0"/>
  <cols>
    <col min="1" max="1" width="8.02344" style="68" customWidth="1"/>
    <col min="2" max="2" width="8.39062" style="68" customWidth="1"/>
    <col min="3" max="3" width="9.67188" style="68" customWidth="1"/>
    <col min="4" max="16384" width="16.3516" style="68" customWidth="1"/>
  </cols>
  <sheetData>
    <row r="1" ht="20.05" customHeight="1">
      <c r="A1" t="s" s="69">
        <v>64</v>
      </c>
      <c r="B1" s="70"/>
      <c r="C1" t="s" s="69">
        <v>65</v>
      </c>
    </row>
    <row r="2" ht="20.25" customHeight="1">
      <c r="A2" t="s" s="35">
        <v>66</v>
      </c>
      <c r="B2" t="s" s="35">
        <v>67</v>
      </c>
      <c r="C2" s="71"/>
    </row>
    <row r="3" ht="20.25" customHeight="1">
      <c r="A3" s="72">
        <v>1</v>
      </c>
      <c r="B3" s="73">
        <v>100</v>
      </c>
      <c r="C3" s="74">
        <v>1.5</v>
      </c>
    </row>
    <row r="4" ht="20.05" customHeight="1">
      <c r="A4" s="75">
        <v>101</v>
      </c>
      <c r="B4" s="76">
        <v>300</v>
      </c>
      <c r="C4" s="77">
        <v>1.2</v>
      </c>
    </row>
    <row r="5" ht="20.05" customHeight="1">
      <c r="A5" s="75">
        <v>301</v>
      </c>
      <c r="B5" s="78"/>
      <c r="C5" s="77">
        <v>1</v>
      </c>
    </row>
  </sheetData>
  <mergeCells count="2">
    <mergeCell ref="A1:B1"/>
    <mergeCell ref="C1:C2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15"/>
  <sheetViews>
    <sheetView workbookViewId="0" showGridLines="0" defaultGridColor="1"/>
  </sheetViews>
  <sheetFormatPr defaultColWidth="41.6667" defaultRowHeight="19.9" customHeight="1" outlineLevelRow="0" outlineLevelCol="0"/>
  <cols>
    <col min="1" max="1" width="62.3359" style="79" customWidth="1"/>
    <col min="2" max="16384" width="41.6719" style="79" customWidth="1"/>
  </cols>
  <sheetData>
    <row r="1" ht="17.65" customHeight="1">
      <c r="A1" t="s" s="80">
        <v>68</v>
      </c>
    </row>
    <row r="2" ht="17.65" customHeight="1">
      <c r="A2" t="s" s="80">
        <v>69</v>
      </c>
    </row>
    <row r="3" ht="107.65" customHeight="1">
      <c r="A3" t="s" s="81">
        <v>70</v>
      </c>
    </row>
    <row r="4" ht="17.65" customHeight="1">
      <c r="A4" t="s" s="80">
        <v>71</v>
      </c>
    </row>
    <row r="5" ht="37.35" customHeight="1">
      <c r="A5" t="s" s="81">
        <v>72</v>
      </c>
    </row>
    <row r="6" ht="17.65" customHeight="1">
      <c r="A6" t="s" s="80">
        <v>73</v>
      </c>
    </row>
    <row r="7" ht="287.65" customHeight="1">
      <c r="A7" t="s" s="82">
        <v>74</v>
      </c>
    </row>
    <row r="8" ht="17.65" customHeight="1">
      <c r="A8" t="s" s="80">
        <v>75</v>
      </c>
    </row>
    <row r="9" ht="251.65" customHeight="1">
      <c r="A9" t="s" s="82">
        <v>76</v>
      </c>
    </row>
    <row r="10" ht="17.65" customHeight="1">
      <c r="A10" t="s" s="80">
        <v>77</v>
      </c>
    </row>
    <row r="11" ht="614.65" customHeight="1">
      <c r="A11" t="s" s="83">
        <v>78</v>
      </c>
    </row>
    <row r="12" ht="17.65" customHeight="1">
      <c r="A12" t="s" s="80">
        <v>79</v>
      </c>
    </row>
    <row r="13" ht="355.65" customHeight="1">
      <c r="A13" t="s" s="81">
        <v>80</v>
      </c>
    </row>
    <row r="14" ht="17.65" customHeight="1">
      <c r="A14" t="s" s="80">
        <v>81</v>
      </c>
    </row>
    <row r="15" ht="71.65" customHeight="1">
      <c r="A15" t="s" s="81">
        <v>82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